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33. GREEN KEY\Dvor Jezeršek\Dokumenti\"/>
    </mc:Choice>
  </mc:AlternateContent>
  <xr:revisionPtr revIDLastSave="0" documentId="13_ncr:1_{EE0AE1C8-2D1E-451E-A7BC-40D7552A9832}" xr6:coauthVersionLast="47" xr6:coauthVersionMax="47" xr10:uidLastSave="{00000000-0000-0000-0000-000000000000}"/>
  <bookViews>
    <workbookView xWindow="-120" yWindow="1770" windowWidth="29040" windowHeight="15840" xr2:uid="{00000000-000D-0000-FFFF-FFFF00000000}"/>
  </bookViews>
  <sheets>
    <sheet name="PORABA VODE" sheetId="4" r:id="rId1"/>
  </sheets>
  <definedNames>
    <definedName name="_xlnm.Print_Area" localSheetId="0">'PORABA VODE'!$A$1:$K$33</definedName>
  </definedNames>
  <calcPr calcId="181029"/>
  <fileRecoveryPr autoRecover="0"/>
</workbook>
</file>

<file path=xl/calcChain.xml><?xml version="1.0" encoding="utf-8"?>
<calcChain xmlns="http://schemas.openxmlformats.org/spreadsheetml/2006/main">
  <c r="D9" i="4" l="1"/>
  <c r="D11" i="4"/>
  <c r="D13" i="4"/>
  <c r="D15" i="4"/>
  <c r="D17" i="4"/>
  <c r="D19" i="4"/>
  <c r="D21" i="4"/>
  <c r="D23" i="4"/>
  <c r="D25" i="4"/>
  <c r="D27" i="4"/>
  <c r="D29" i="4"/>
  <c r="D31" i="4"/>
  <c r="D33" i="4" l="1"/>
  <c r="G33" i="4"/>
  <c r="C33" i="4"/>
  <c r="H11" i="4"/>
  <c r="H13" i="4"/>
  <c r="H15" i="4"/>
  <c r="H17" i="4"/>
  <c r="H19" i="4"/>
  <c r="H21" i="4"/>
  <c r="H23" i="4"/>
  <c r="H25" i="4"/>
  <c r="H27" i="4"/>
  <c r="H29" i="4"/>
  <c r="H31" i="4"/>
  <c r="J31" i="4" s="1"/>
  <c r="H9" i="4"/>
  <c r="I33" i="4" l="1"/>
  <c r="J29" i="4"/>
  <c r="J27" i="4"/>
  <c r="J25" i="4"/>
  <c r="J23" i="4"/>
  <c r="J21" i="4"/>
  <c r="J19" i="4"/>
  <c r="J17" i="4"/>
  <c r="J15" i="4"/>
  <c r="J13" i="4"/>
  <c r="J11" i="4"/>
  <c r="F29" i="4"/>
  <c r="F27" i="4"/>
  <c r="F25" i="4"/>
  <c r="F23" i="4"/>
  <c r="F21" i="4"/>
  <c r="F19" i="4"/>
  <c r="K25" i="4" l="1"/>
  <c r="K23" i="4"/>
  <c r="K21" i="4"/>
  <c r="K29" i="4"/>
  <c r="K19" i="4"/>
  <c r="K27" i="4"/>
  <c r="H33" i="4"/>
  <c r="J33" i="4" s="1"/>
  <c r="J9" i="4"/>
  <c r="E33" i="4" l="1"/>
  <c r="F31" i="4"/>
  <c r="K31" i="4" s="1"/>
  <c r="F17" i="4"/>
  <c r="K17" i="4" s="1"/>
  <c r="F15" i="4"/>
  <c r="K15" i="4" s="1"/>
  <c r="F13" i="4"/>
  <c r="K13" i="4" s="1"/>
  <c r="F11" i="4"/>
  <c r="K11" i="4" s="1"/>
  <c r="F9" i="4" l="1"/>
  <c r="K9" i="4" s="1"/>
  <c r="F33" i="4" l="1"/>
  <c r="K33" i="4" s="1"/>
</calcChain>
</file>

<file path=xl/sharedStrings.xml><?xml version="1.0" encoding="utf-8"?>
<sst xmlns="http://schemas.openxmlformats.org/spreadsheetml/2006/main" count="28" uniqueCount="24">
  <si>
    <t>MESEC</t>
  </si>
  <si>
    <t xml:space="preserve"> </t>
  </si>
  <si>
    <t>PORABA V LITRIH</t>
  </si>
  <si>
    <t>SEPTEMBER</t>
  </si>
  <si>
    <t>OKTOBER</t>
  </si>
  <si>
    <t>NOVEMBER</t>
  </si>
  <si>
    <t>DECEMBER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</si>
  <si>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</si>
  <si>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</si>
  <si>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</si>
  <si>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</si>
  <si>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</si>
  <si>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</si>
  <si>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</si>
  <si>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</si>
  <si>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MEDLETNI INDEKS</t>
  </si>
  <si>
    <t>PORABA V M3</t>
  </si>
  <si>
    <t>PORABA LITROV/OSEBO</t>
  </si>
  <si>
    <t>SKUPAJ/POVPREČJE</t>
  </si>
  <si>
    <t xml:space="preserve">TABELA PORABE VODE PO MESECIH ZA TEKOČE LETO: </t>
  </si>
  <si>
    <t>REFERENČNO (PRETEKLO) LETO:</t>
  </si>
  <si>
    <t>ŠTEVILO NOČITEV/OBISKOVALCEV*</t>
  </si>
  <si>
    <t>* število nočitev, ko gre za hotele, manjše nastanitvene obrate in kampe</t>
  </si>
  <si>
    <t>* število obiskovalcev, ko gre za restavracije, kongresne centre in atrakcije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</si>
</sst>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4"/>
      <color theme="1"/>
      <name val="Arial"/>
      <family val="2"/>
      <charset val="238"/>
    </font>
    <font>
      <i/>
      <sz val="10"/>
      <color theme="0" tint="-0.499984740745262"/>
      <name val="Verdana"/>
      <family val="2"/>
      <charset val="238"/>
    </font>
    <font>
      <b/>
      <i/>
      <sz val="8"/>
      <color theme="0" tint="-0.499984740745262"/>
      <name val="Verdana"/>
      <family val="2"/>
      <charset val="238"/>
    </font>
    <font>
      <b/>
      <i/>
      <sz val="10"/>
      <color theme="0" tint="-0.499984740745262"/>
      <name val="Verdana"/>
      <family val="2"/>
      <charset val="238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vertical="center"/>
    </xf>
    <xf numFmtId="3" fontId="1" fillId="0" borderId="2" xfId="0" applyNumberFormat="1" applyFont="1" applyBorder="1"/>
    <xf numFmtId="3" fontId="7" fillId="0" borderId="1" xfId="0" applyNumberFormat="1" applyFont="1" applyBorder="1"/>
    <xf numFmtId="0" fontId="1" fillId="4" borderId="1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/>
    <xf numFmtId="0" fontId="2" fillId="0" borderId="10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/>
    </xf>
    <xf numFmtId="0" fontId="2" fillId="2" borderId="9" xfId="0" applyFont="1" applyFill="1" applyBorder="1"/>
    <xf numFmtId="0" fontId="2" fillId="3" borderId="9" xfId="0" applyFont="1" applyFill="1" applyBorder="1"/>
    <xf numFmtId="0" fontId="9" fillId="3" borderId="17" xfId="0" applyFont="1" applyFill="1" applyBorder="1"/>
    <xf numFmtId="0" fontId="10" fillId="2" borderId="7" xfId="0" applyFont="1" applyFill="1" applyBorder="1"/>
    <xf numFmtId="0" fontId="10" fillId="3" borderId="7" xfId="0" applyFont="1" applyFill="1" applyBorder="1"/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1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716280</xdr:colOff>
      <xdr:row>4</xdr:row>
      <xdr:rowOff>137160</xdr:rowOff>
    </xdr:to>
    <xdr:pic>
      <xdr:nvPicPr>
        <xdr:cNvPr id="2" name="Picture 1" descr="greenkey_logo_2013">
          <a:extLst>
            <a:ext uri="{FF2B5EF4-FFF2-40B4-BE49-F238E27FC236}">
              <a16:creationId xmlns:a16="http://schemas.microsoft.com/office/drawing/2014/main" id="{AC80ACB7-047E-4A7E-875D-694227BB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71628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342900</xdr:colOff>
      <xdr:row>0</xdr:row>
      <xdr:rowOff>19050</xdr:rowOff>
    </xdr:from>
    <xdr:to>
      <xdr:col>10</xdr:col>
      <xdr:colOff>1389380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7C20CD-1289-7F9B-123B-FFBA288D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8629650" y="19050"/>
          <a:ext cx="207518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K36"/>
  <sheetViews>
    <sheetView tabSelected="1" workbookViewId="0">
      <selection activeCell="E9" sqref="E9:E22"/>
    </sheetView>
  </sheetViews>
  <sheetFormatPr defaultColWidth="9.140625" defaultRowHeight="12.75" x14ac:dyDescent="0.2"/>
  <cols>
    <col min="1" max="1" width="3.42578125" style="2" customWidth="1"/>
    <col min="2" max="2" width="22.42578125" style="2" customWidth="1"/>
    <col min="3" max="3" width="12.42578125" style="2" customWidth="1"/>
    <col min="4" max="4" width="15.5703125" style="2" customWidth="1"/>
    <col min="5" max="5" width="13.5703125" style="2" customWidth="1"/>
    <col min="6" max="6" width="14" style="3" bestFit="1" customWidth="1"/>
    <col min="7" max="7" width="12.7109375" style="2" customWidth="1"/>
    <col min="8" max="8" width="16.42578125" style="2" customWidth="1"/>
    <col min="9" max="9" width="13.7109375" style="2" customWidth="1"/>
    <col min="10" max="10" width="15.42578125" style="2" customWidth="1"/>
    <col min="11" max="11" width="21.28515625" style="2" bestFit="1" customWidth="1"/>
    <col min="12" max="16384" width="9.140625" style="2"/>
  </cols>
  <sheetData>
    <row r="1" spans="2:11" ht="18" x14ac:dyDescent="0.2">
      <c r="B1" s="5"/>
    </row>
    <row r="6" spans="2:11" ht="13.5" thickBot="1" x14ac:dyDescent="0.25"/>
    <row r="7" spans="2:11" ht="15.75" thickBot="1" x14ac:dyDescent="0.25">
      <c r="B7" s="18" t="s">
        <v>19</v>
      </c>
      <c r="C7" s="19"/>
      <c r="D7" s="19"/>
      <c r="E7" s="19"/>
      <c r="F7" s="22">
        <v>2023</v>
      </c>
      <c r="G7" s="21" t="s">
        <v>20</v>
      </c>
      <c r="H7" s="20"/>
      <c r="I7" s="20"/>
      <c r="J7" s="23">
        <v>2022</v>
      </c>
    </row>
    <row r="8" spans="2:11" s="7" customFormat="1" ht="50.25" customHeight="1" thickBot="1" x14ac:dyDescent="0.3">
      <c r="B8" s="15" t="s">
        <v>0</v>
      </c>
      <c r="C8" s="16" t="s">
        <v>16</v>
      </c>
      <c r="D8" s="16" t="s">
        <v>2</v>
      </c>
      <c r="E8" s="16" t="s">
        <v>21</v>
      </c>
      <c r="F8" s="17" t="s">
        <v>17</v>
      </c>
      <c r="G8" s="11" t="s">
        <v>16</v>
      </c>
      <c r="H8" s="11" t="s">
        <v>2</v>
      </c>
      <c r="I8" s="11" t="s">
        <v>21</v>
      </c>
      <c r="J8" s="12" t="s">
        <v>17</v>
      </c>
      <c r="K8" s="10" t="s">
        <v>15</v>
      </c>
    </row>
    <row r="9" spans="2:11" x14ac:dyDescent="0.2">
      <c r="B9" s="38" t="s">
        <v>7</v>
      </c>
      <c r="C9" s="33">
        <v>169</v>
      </c>
      <c r="D9" s="31">
        <f>C9*1000</f>
        <v>169000</v>
      </c>
      <c r="E9" s="33">
        <v>129</v>
      </c>
      <c r="F9" s="35">
        <f>D9/E9</f>
        <v>1310.0775193798449</v>
      </c>
      <c r="G9" s="42">
        <v>165</v>
      </c>
      <c r="H9" s="27">
        <f>G9*1000</f>
        <v>165000</v>
      </c>
      <c r="I9" s="42">
        <v>52</v>
      </c>
      <c r="J9" s="29">
        <f>H9/I9</f>
        <v>3173.0769230769229</v>
      </c>
      <c r="K9" s="24">
        <f>F9/J9</f>
        <v>0.41287291519849662</v>
      </c>
    </row>
    <row r="10" spans="2:11" ht="15.75" customHeight="1" thickBot="1" x14ac:dyDescent="0.25">
      <c r="B10" s="39"/>
      <c r="C10" s="34"/>
      <c r="D10" s="32"/>
      <c r="E10" s="34"/>
      <c r="F10" s="36"/>
      <c r="G10" s="43"/>
      <c r="H10" s="28"/>
      <c r="I10" s="43"/>
      <c r="J10" s="30"/>
      <c r="K10" s="26"/>
    </row>
    <row r="11" spans="2:11" x14ac:dyDescent="0.2">
      <c r="B11" s="40" t="s">
        <v>8</v>
      </c>
      <c r="C11" s="33">
        <v>190</v>
      </c>
      <c r="D11" s="31">
        <f t="shared" ref="D11" si="0">C11*1000</f>
        <v>190000</v>
      </c>
      <c r="E11" s="33">
        <v>214</v>
      </c>
      <c r="F11" s="35">
        <f>D11/E11</f>
        <v>887.85046728971963</v>
      </c>
      <c r="G11" s="42">
        <v>154</v>
      </c>
      <c r="H11" s="27">
        <f t="shared" ref="H11" si="1">G11*1000</f>
        <v>154000</v>
      </c>
      <c r="I11" s="42">
        <v>216</v>
      </c>
      <c r="J11" s="29">
        <f>H11/I11</f>
        <v>712.96296296296293</v>
      </c>
      <c r="K11" s="24">
        <f>F11/J11</f>
        <v>1.2452967593154509</v>
      </c>
    </row>
    <row r="12" spans="2:11" ht="15.75" customHeight="1" thickBot="1" x14ac:dyDescent="0.25">
      <c r="B12" s="41"/>
      <c r="C12" s="34"/>
      <c r="D12" s="32"/>
      <c r="E12" s="34"/>
      <c r="F12" s="36"/>
      <c r="G12" s="43"/>
      <c r="H12" s="28"/>
      <c r="I12" s="43"/>
      <c r="J12" s="30"/>
      <c r="K12" s="26"/>
    </row>
    <row r="13" spans="2:11" x14ac:dyDescent="0.2">
      <c r="B13" s="40" t="s">
        <v>9</v>
      </c>
      <c r="C13" s="33">
        <v>234</v>
      </c>
      <c r="D13" s="31">
        <f t="shared" ref="D13" si="2">C13*1000</f>
        <v>234000</v>
      </c>
      <c r="E13" s="33">
        <v>280</v>
      </c>
      <c r="F13" s="35">
        <f t="shared" ref="F13" si="3">D13/E13</f>
        <v>835.71428571428567</v>
      </c>
      <c r="G13" s="42">
        <v>210</v>
      </c>
      <c r="H13" s="27">
        <f t="shared" ref="H13" si="4">G13*1000</f>
        <v>210000</v>
      </c>
      <c r="I13" s="42">
        <v>264</v>
      </c>
      <c r="J13" s="29">
        <f t="shared" ref="J13" si="5">H13/I13</f>
        <v>795.4545454545455</v>
      </c>
      <c r="K13" s="24">
        <f>F13/J13</f>
        <v>1.0506122448979591</v>
      </c>
    </row>
    <row r="14" spans="2:11" ht="15.75" customHeight="1" thickBot="1" x14ac:dyDescent="0.25">
      <c r="B14" s="41"/>
      <c r="C14" s="34"/>
      <c r="D14" s="32"/>
      <c r="E14" s="34"/>
      <c r="F14" s="36"/>
      <c r="G14" s="43"/>
      <c r="H14" s="28"/>
      <c r="I14" s="43"/>
      <c r="J14" s="30"/>
      <c r="K14" s="26"/>
    </row>
    <row r="15" spans="2:11" x14ac:dyDescent="0.2">
      <c r="B15" s="40" t="s">
        <v>10</v>
      </c>
      <c r="C15" s="33">
        <v>180</v>
      </c>
      <c r="D15" s="31">
        <f t="shared" ref="D15" si="6">C15*1000</f>
        <v>180000</v>
      </c>
      <c r="E15" s="33">
        <v>231</v>
      </c>
      <c r="F15" s="35">
        <f t="shared" ref="F15" si="7">D15/E15</f>
        <v>779.22077922077926</v>
      </c>
      <c r="G15" s="42">
        <v>199</v>
      </c>
      <c r="H15" s="27">
        <f t="shared" ref="H15" si="8">G15*1000</f>
        <v>199000</v>
      </c>
      <c r="I15" s="42">
        <v>224</v>
      </c>
      <c r="J15" s="29">
        <f t="shared" ref="J15" si="9">H15/I15</f>
        <v>888.39285714285711</v>
      </c>
      <c r="K15" s="24">
        <f>F15/J15</f>
        <v>0.87711283691183195</v>
      </c>
    </row>
    <row r="16" spans="2:11" ht="15.75" customHeight="1" thickBot="1" x14ac:dyDescent="0.25">
      <c r="B16" s="41"/>
      <c r="C16" s="34"/>
      <c r="D16" s="32"/>
      <c r="E16" s="34"/>
      <c r="F16" s="36"/>
      <c r="G16" s="43"/>
      <c r="H16" s="28"/>
      <c r="I16" s="43"/>
      <c r="J16" s="30"/>
      <c r="K16" s="26"/>
    </row>
    <row r="17" spans="2:11" x14ac:dyDescent="0.2">
      <c r="B17" s="40" t="s">
        <v>11</v>
      </c>
      <c r="C17" s="33">
        <v>248</v>
      </c>
      <c r="D17" s="31">
        <f t="shared" ref="D17" si="10">C17*1000</f>
        <v>248000</v>
      </c>
      <c r="E17" s="33">
        <v>312</v>
      </c>
      <c r="F17" s="35">
        <f t="shared" ref="F17" si="11">D17/E17</f>
        <v>794.87179487179492</v>
      </c>
      <c r="G17" s="42">
        <v>210</v>
      </c>
      <c r="H17" s="27">
        <f t="shared" ref="H17" si="12">G17*1000</f>
        <v>210000</v>
      </c>
      <c r="I17" s="42">
        <v>249</v>
      </c>
      <c r="J17" s="29">
        <f t="shared" ref="J17" si="13">H17/I17</f>
        <v>843.37349397590367</v>
      </c>
      <c r="K17" s="24">
        <f>F17/J17</f>
        <v>0.94249084249084247</v>
      </c>
    </row>
    <row r="18" spans="2:11" ht="15.75" customHeight="1" thickBot="1" x14ac:dyDescent="0.25">
      <c r="B18" s="41"/>
      <c r="C18" s="34"/>
      <c r="D18" s="32"/>
      <c r="E18" s="34"/>
      <c r="F18" s="36"/>
      <c r="G18" s="43"/>
      <c r="H18" s="28"/>
      <c r="I18" s="43"/>
      <c r="J18" s="30"/>
      <c r="K18" s="26"/>
    </row>
    <row r="19" spans="2:11" x14ac:dyDescent="0.2">
      <c r="B19" s="38" t="s">
        <v>12</v>
      </c>
      <c r="C19" s="33">
        <v>273</v>
      </c>
      <c r="D19" s="31">
        <f t="shared" ref="D19" si="14">C19*1000</f>
        <v>273000</v>
      </c>
      <c r="E19" s="33">
        <v>423</v>
      </c>
      <c r="F19" s="35">
        <f t="shared" ref="F19" si="15">D19/E19</f>
        <v>645.39007092198585</v>
      </c>
      <c r="G19" s="42">
        <v>272</v>
      </c>
      <c r="H19" s="27">
        <f t="shared" ref="H19" si="16">G19*1000</f>
        <v>272000</v>
      </c>
      <c r="I19" s="42">
        <v>312</v>
      </c>
      <c r="J19" s="29">
        <f t="shared" ref="J19" si="17">H19/I19</f>
        <v>871.79487179487182</v>
      </c>
      <c r="K19" s="24">
        <f>F19/J19</f>
        <v>0.74030037546933669</v>
      </c>
    </row>
    <row r="20" spans="2:11" ht="15.75" customHeight="1" thickBot="1" x14ac:dyDescent="0.25">
      <c r="B20" s="39"/>
      <c r="C20" s="34"/>
      <c r="D20" s="32"/>
      <c r="E20" s="34"/>
      <c r="F20" s="36"/>
      <c r="G20" s="43"/>
      <c r="H20" s="28"/>
      <c r="I20" s="43"/>
      <c r="J20" s="30"/>
      <c r="K20" s="26"/>
    </row>
    <row r="21" spans="2:11" x14ac:dyDescent="0.2">
      <c r="B21" s="38" t="s">
        <v>13</v>
      </c>
      <c r="C21" s="33"/>
      <c r="D21" s="31">
        <f t="shared" ref="D21" si="18">C21*1000</f>
        <v>0</v>
      </c>
      <c r="E21" s="33">
        <v>494</v>
      </c>
      <c r="F21" s="35">
        <f t="shared" ref="F21" si="19">D21/E21</f>
        <v>0</v>
      </c>
      <c r="G21" s="42">
        <v>284</v>
      </c>
      <c r="H21" s="27">
        <f t="shared" ref="H21" si="20">G21*1000</f>
        <v>284000</v>
      </c>
      <c r="I21" s="42">
        <v>288</v>
      </c>
      <c r="J21" s="29">
        <f t="shared" ref="J21" si="21">H21/I21</f>
        <v>986.11111111111109</v>
      </c>
      <c r="K21" s="24">
        <f>F21/J21</f>
        <v>0</v>
      </c>
    </row>
    <row r="22" spans="2:11" ht="15.75" customHeight="1" thickBot="1" x14ac:dyDescent="0.25">
      <c r="B22" s="39"/>
      <c r="C22" s="34"/>
      <c r="D22" s="32"/>
      <c r="E22" s="34"/>
      <c r="F22" s="36"/>
      <c r="G22" s="43"/>
      <c r="H22" s="28"/>
      <c r="I22" s="43"/>
      <c r="J22" s="30"/>
      <c r="K22" s="26"/>
    </row>
    <row r="23" spans="2:11" x14ac:dyDescent="0.2">
      <c r="B23" s="38" t="s">
        <v>14</v>
      </c>
      <c r="C23" s="33"/>
      <c r="D23" s="31">
        <f t="shared" ref="D23" si="22">C23*1000</f>
        <v>0</v>
      </c>
      <c r="E23" s="33"/>
      <c r="F23" s="35" t="e">
        <f t="shared" ref="F23" si="23">D23/E23</f>
        <v>#DIV/0!</v>
      </c>
      <c r="G23" s="42">
        <v>353</v>
      </c>
      <c r="H23" s="27">
        <f t="shared" ref="H23" si="24">G23*1000</f>
        <v>353000</v>
      </c>
      <c r="I23" s="42">
        <v>348</v>
      </c>
      <c r="J23" s="29">
        <f t="shared" ref="J23" si="25">H23/I23</f>
        <v>1014.3678160919541</v>
      </c>
      <c r="K23" s="24" t="e">
        <f>F23/J23</f>
        <v>#DIV/0!</v>
      </c>
    </row>
    <row r="24" spans="2:11" ht="15.75" customHeight="1" thickBot="1" x14ac:dyDescent="0.25">
      <c r="B24" s="39"/>
      <c r="C24" s="34"/>
      <c r="D24" s="32"/>
      <c r="E24" s="34"/>
      <c r="F24" s="36"/>
      <c r="G24" s="43"/>
      <c r="H24" s="28"/>
      <c r="I24" s="43"/>
      <c r="J24" s="30"/>
      <c r="K24" s="26"/>
    </row>
    <row r="25" spans="2:11" x14ac:dyDescent="0.2">
      <c r="B25" s="38" t="s">
        <v>3</v>
      </c>
      <c r="C25" s="33"/>
      <c r="D25" s="31">
        <f t="shared" ref="D25" si="26">C25*1000</f>
        <v>0</v>
      </c>
      <c r="E25" s="33"/>
      <c r="F25" s="35" t="e">
        <f t="shared" ref="F25" si="27">D25/E25</f>
        <v>#DIV/0!</v>
      </c>
      <c r="G25" s="42">
        <v>257</v>
      </c>
      <c r="H25" s="27">
        <f t="shared" ref="H25" si="28">G25*1000</f>
        <v>257000</v>
      </c>
      <c r="I25" s="42">
        <v>304</v>
      </c>
      <c r="J25" s="29">
        <f t="shared" ref="J25" si="29">H25/I25</f>
        <v>845.39473684210532</v>
      </c>
      <c r="K25" s="24" t="e">
        <f>F25/J25</f>
        <v>#DIV/0!</v>
      </c>
    </row>
    <row r="26" spans="2:11" ht="15.75" customHeight="1" thickBot="1" x14ac:dyDescent="0.25">
      <c r="B26" s="39"/>
      <c r="C26" s="34"/>
      <c r="D26" s="32"/>
      <c r="E26" s="34"/>
      <c r="F26" s="36"/>
      <c r="G26" s="43"/>
      <c r="H26" s="28"/>
      <c r="I26" s="43"/>
      <c r="J26" s="30"/>
      <c r="K26" s="26"/>
    </row>
    <row r="27" spans="2:11" x14ac:dyDescent="0.2">
      <c r="B27" s="38" t="s">
        <v>4</v>
      </c>
      <c r="C27" s="33"/>
      <c r="D27" s="31">
        <f t="shared" ref="D27" si="30">C27*1000</f>
        <v>0</v>
      </c>
      <c r="E27" s="33"/>
      <c r="F27" s="35" t="e">
        <f t="shared" ref="F27" si="31">D27/E27</f>
        <v>#DIV/0!</v>
      </c>
      <c r="G27" s="42">
        <v>224</v>
      </c>
      <c r="H27" s="27">
        <f t="shared" ref="H27" si="32">G27*1000</f>
        <v>224000</v>
      </c>
      <c r="I27" s="42">
        <v>385</v>
      </c>
      <c r="J27" s="29">
        <f t="shared" ref="J27" si="33">H27/I27</f>
        <v>581.81818181818187</v>
      </c>
      <c r="K27" s="24" t="e">
        <f>F27/J27</f>
        <v>#DIV/0!</v>
      </c>
    </row>
    <row r="28" spans="2:11" ht="15.75" customHeight="1" thickBot="1" x14ac:dyDescent="0.25">
      <c r="B28" s="39"/>
      <c r="C28" s="34"/>
      <c r="D28" s="32"/>
      <c r="E28" s="34"/>
      <c r="F28" s="36"/>
      <c r="G28" s="43"/>
      <c r="H28" s="28"/>
      <c r="I28" s="43"/>
      <c r="J28" s="30"/>
      <c r="K28" s="26"/>
    </row>
    <row r="29" spans="2:11" x14ac:dyDescent="0.2">
      <c r="B29" s="38" t="s">
        <v>5</v>
      </c>
      <c r="C29" s="33"/>
      <c r="D29" s="31">
        <f t="shared" ref="D29" si="34">C29*1000</f>
        <v>0</v>
      </c>
      <c r="E29" s="33"/>
      <c r="F29" s="35" t="e">
        <f t="shared" ref="F29" si="35">D29/E29</f>
        <v>#DIV/0!</v>
      </c>
      <c r="G29" s="42">
        <v>214</v>
      </c>
      <c r="H29" s="27">
        <f t="shared" ref="H29" si="36">G29*1000</f>
        <v>214000</v>
      </c>
      <c r="I29" s="42">
        <v>197</v>
      </c>
      <c r="J29" s="29">
        <f t="shared" ref="J29" si="37">H29/I29</f>
        <v>1086.2944162436547</v>
      </c>
      <c r="K29" s="24" t="e">
        <f>F29/J29</f>
        <v>#DIV/0!</v>
      </c>
    </row>
    <row r="30" spans="2:11" ht="15.75" customHeight="1" thickBot="1" x14ac:dyDescent="0.25">
      <c r="B30" s="39"/>
      <c r="C30" s="34"/>
      <c r="D30" s="32"/>
      <c r="E30" s="34"/>
      <c r="F30" s="36"/>
      <c r="G30" s="43"/>
      <c r="H30" s="28"/>
      <c r="I30" s="43"/>
      <c r="J30" s="30"/>
      <c r="K30" s="26"/>
    </row>
    <row r="31" spans="2:11" x14ac:dyDescent="0.2">
      <c r="B31" s="38" t="s">
        <v>6</v>
      </c>
      <c r="C31" s="33"/>
      <c r="D31" s="31">
        <f t="shared" ref="D31" si="38">C31*1000</f>
        <v>0</v>
      </c>
      <c r="E31" s="33"/>
      <c r="F31" s="35" t="e">
        <f t="shared" ref="F31" si="39">D31/E31</f>
        <v>#DIV/0!</v>
      </c>
      <c r="G31" s="42">
        <v>255</v>
      </c>
      <c r="H31" s="27">
        <f t="shared" ref="H31" si="40">G31*1000</f>
        <v>255000</v>
      </c>
      <c r="I31" s="42">
        <v>202</v>
      </c>
      <c r="J31" s="29">
        <f>H31/I31</f>
        <v>1262.3762376237623</v>
      </c>
      <c r="K31" s="24" t="e">
        <f>F31/J31</f>
        <v>#DIV/0!</v>
      </c>
    </row>
    <row r="32" spans="2:11" ht="15.75" customHeight="1" thickBot="1" x14ac:dyDescent="0.25">
      <c r="B32" s="39"/>
      <c r="C32" s="34"/>
      <c r="D32" s="32"/>
      <c r="E32" s="34"/>
      <c r="F32" s="36"/>
      <c r="G32" s="43"/>
      <c r="H32" s="28"/>
      <c r="I32" s="43"/>
      <c r="J32" s="30"/>
      <c r="K32" s="25"/>
    </row>
    <row r="33" spans="2:11" ht="19.149999999999999" customHeight="1" thickBot="1" x14ac:dyDescent="0.25">
      <c r="B33" s="1" t="s">
        <v>18</v>
      </c>
      <c r="C33" s="6">
        <f>SUM(C9:C32)</f>
        <v>1294</v>
      </c>
      <c r="D33" s="6">
        <f>SUM(D9:D32)</f>
        <v>1294000</v>
      </c>
      <c r="E33" s="6">
        <f>SUM(E9:E32)</f>
        <v>2083</v>
      </c>
      <c r="F33" s="8">
        <f>D33/E33</f>
        <v>621.21939510321647</v>
      </c>
      <c r="G33" s="9">
        <f>SUM(G9:G32)</f>
        <v>2797</v>
      </c>
      <c r="H33" s="9">
        <f>SUM(H9:H32)</f>
        <v>2797000</v>
      </c>
      <c r="I33" s="9">
        <f>SUM(I9:I32)</f>
        <v>3041</v>
      </c>
      <c r="J33" s="13">
        <f>H33/I33</f>
        <v>919.76323577770472</v>
      </c>
      <c r="K33" s="14">
        <f>F33/J33</f>
        <v>0.67541229192308949</v>
      </c>
    </row>
    <row r="34" spans="2:11" x14ac:dyDescent="0.2">
      <c r="B34" s="37" t="s">
        <v>1</v>
      </c>
      <c r="C34" s="37"/>
      <c r="D34" s="4"/>
    </row>
    <row r="35" spans="2:11" x14ac:dyDescent="0.2">
      <c r="B35" s="2" t="s">
        <v>22</v>
      </c>
    </row>
    <row r="36" spans="2:11" x14ac:dyDescent="0.2">
      <c r="B36" s="2" t="s">
        <v>23</v>
      </c>
    </row>
  </sheetData>
  <mergeCells count="121">
    <mergeCell ref="G29:G30"/>
    <mergeCell ref="G31:G32"/>
    <mergeCell ref="G19:G20"/>
    <mergeCell ref="G21:G22"/>
    <mergeCell ref="G23:G24"/>
    <mergeCell ref="G27:G28"/>
    <mergeCell ref="G25:G26"/>
    <mergeCell ref="G9:G10"/>
    <mergeCell ref="G11:G12"/>
    <mergeCell ref="G13:G14"/>
    <mergeCell ref="G15:G16"/>
    <mergeCell ref="G17:G18"/>
    <mergeCell ref="C29:C30"/>
    <mergeCell ref="C31:C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C19:C20"/>
    <mergeCell ref="C23:C24"/>
    <mergeCell ref="C21:C22"/>
    <mergeCell ref="C25:C26"/>
    <mergeCell ref="C27:C28"/>
    <mergeCell ref="C9:C10"/>
    <mergeCell ref="C11:C12"/>
    <mergeCell ref="C13:C14"/>
    <mergeCell ref="C15:C16"/>
    <mergeCell ref="C17:C18"/>
    <mergeCell ref="H21:H22"/>
    <mergeCell ref="I21:I22"/>
    <mergeCell ref="B34:C34"/>
    <mergeCell ref="E9:E10"/>
    <mergeCell ref="E11:E12"/>
    <mergeCell ref="E13:E14"/>
    <mergeCell ref="E15:E16"/>
    <mergeCell ref="E17:E18"/>
    <mergeCell ref="D31:D32"/>
    <mergeCell ref="E31:E32"/>
    <mergeCell ref="D9:D10"/>
    <mergeCell ref="D11:D12"/>
    <mergeCell ref="D13:D14"/>
    <mergeCell ref="D15:D16"/>
    <mergeCell ref="D17:D18"/>
    <mergeCell ref="F31:F32"/>
    <mergeCell ref="F9:F10"/>
    <mergeCell ref="F11:F12"/>
    <mergeCell ref="F13:F14"/>
    <mergeCell ref="F15:F16"/>
    <mergeCell ref="F17:F18"/>
    <mergeCell ref="D21:D22"/>
    <mergeCell ref="E21:E22"/>
    <mergeCell ref="F21:F22"/>
    <mergeCell ref="D19:D20"/>
    <mergeCell ref="E19:E20"/>
    <mergeCell ref="F19:F20"/>
    <mergeCell ref="H17:H18"/>
    <mergeCell ref="I17:I18"/>
    <mergeCell ref="J17:J18"/>
    <mergeCell ref="H19:H20"/>
    <mergeCell ref="I19:I20"/>
    <mergeCell ref="J19:J20"/>
    <mergeCell ref="D27:D28"/>
    <mergeCell ref="E27:E28"/>
    <mergeCell ref="F27:F28"/>
    <mergeCell ref="D29:D30"/>
    <mergeCell ref="E29:E30"/>
    <mergeCell ref="F29:F30"/>
    <mergeCell ref="D23:D24"/>
    <mergeCell ref="E23:E24"/>
    <mergeCell ref="F23:F24"/>
    <mergeCell ref="D25:D26"/>
    <mergeCell ref="E25:E26"/>
    <mergeCell ref="F25:F26"/>
    <mergeCell ref="K9:K10"/>
    <mergeCell ref="K11:K12"/>
    <mergeCell ref="K13:K14"/>
    <mergeCell ref="K15:K16"/>
    <mergeCell ref="H13:H14"/>
    <mergeCell ref="I13:I14"/>
    <mergeCell ref="J13:J14"/>
    <mergeCell ref="H15:H16"/>
    <mergeCell ref="I15:I16"/>
    <mergeCell ref="J15:J16"/>
    <mergeCell ref="H9:H10"/>
    <mergeCell ref="I9:I10"/>
    <mergeCell ref="J9:J10"/>
    <mergeCell ref="H11:H12"/>
    <mergeCell ref="I11:I12"/>
    <mergeCell ref="J11:J12"/>
    <mergeCell ref="K31:K32"/>
    <mergeCell ref="K17:K18"/>
    <mergeCell ref="K19:K20"/>
    <mergeCell ref="K21:K22"/>
    <mergeCell ref="K23:K24"/>
    <mergeCell ref="K25:K26"/>
    <mergeCell ref="H29:H30"/>
    <mergeCell ref="I29:I30"/>
    <mergeCell ref="J29:J30"/>
    <mergeCell ref="H31:H32"/>
    <mergeCell ref="I31:I32"/>
    <mergeCell ref="J31:J32"/>
    <mergeCell ref="K27:K28"/>
    <mergeCell ref="K29:K30"/>
    <mergeCell ref="J21:J22"/>
    <mergeCell ref="H23:H24"/>
    <mergeCell ref="I23:I24"/>
    <mergeCell ref="J23:J24"/>
    <mergeCell ref="H25:H26"/>
    <mergeCell ref="I25:I26"/>
    <mergeCell ref="J25:J26"/>
    <mergeCell ref="H27:H28"/>
    <mergeCell ref="I27:I28"/>
    <mergeCell ref="J27:J28"/>
  </mergeCells>
  <pageMargins left="0.25" right="0.25" top="0.75" bottom="0.75" header="0.3" footer="0.3"/>
  <pageSetup paperSize="9" scale="6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AE9A71B-3ED5-46E0-AFEB-D587145D646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K9:K33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PORABA VODE</vt:lpstr>
      <vt:lpstr>'PORABA VODE'!Področje_tiskanja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</dc:creator>
  <cp:lastModifiedBy>Nataša ROPOTAR</cp:lastModifiedBy>
  <cp:lastPrinted>2020-04-23T11:12:06Z</cp:lastPrinted>
  <dcterms:created xsi:type="dcterms:W3CDTF">2018-09-28T08:09:58Z</dcterms:created>
  <dcterms:modified xsi:type="dcterms:W3CDTF">2023-08-02T12:36:57Z</dcterms:modified>
</cp:coreProperties>
</file>